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T_STI_report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<sst xmlns="http://schemas.openxmlformats.org/spreadsheetml/2006/main" count="150" uniqueCount="69">
  <si>
    <t xml:space="preserve">Monthly AIDS/STD Team Report</t>
  </si>
  <si>
    <t xml:space="preserve">Reporting Period__December</t>
  </si>
  <si>
    <t xml:space="preserve">Year __2025</t>
  </si>
  <si>
    <t xml:space="preserve">Reporting team ___________________</t>
  </si>
  <si>
    <r>
      <rPr>
        <sz val="12"/>
        <color theme="5" tint="-0.25"/>
        <rFont val="Pyidaungsu"/>
        <family val="2"/>
        <charset val="1"/>
      </rPr>
      <t xml:space="preserve">Medical Action Myanmar</t>
    </r>
    <r>
      <rPr>
        <sz val="12"/>
        <rFont val="Pyidaungsu"/>
        <family val="2"/>
        <charset val="1"/>
      </rPr>
      <t xml:space="preserve">_______________</t>
    </r>
  </si>
  <si>
    <t xml:space="preserve">State/Region__DT</t>
  </si>
  <si>
    <t xml:space="preserve">Sexually Transmitted Disease (STD)</t>
  </si>
  <si>
    <t xml:space="preserve">Monthly STD Report</t>
  </si>
  <si>
    <t xml:space="preserve">M</t>
  </si>
  <si>
    <t xml:space="preserve">F</t>
  </si>
  <si>
    <t xml:space="preserve">Total</t>
  </si>
  <si>
    <t xml:space="preserve">Total clinic attendance ("1st + Repeat" from Clinic Register)</t>
  </si>
  <si>
    <t xml:space="preserve">STI patients (episodes)</t>
  </si>
  <si>
    <t xml:space="preserve">Patients with genital ulcers</t>
  </si>
  <si>
    <t xml:space="preserve">Patients with genito-urinary discharge</t>
  </si>
  <si>
    <t xml:space="preserve">Patients with other STIs</t>
  </si>
  <si>
    <t xml:space="preserve">Sr</t>
  </si>
  <si>
    <t xml:space="preserve">Diseases</t>
  </si>
  <si>
    <t xml:space="preserve">Sex</t>
  </si>
  <si>
    <t xml:space="preserve">0-14 yrs</t>
  </si>
  <si>
    <t xml:space="preserve">15-24 yrs</t>
  </si>
  <si>
    <t xml:space="preserve">25 yrs and above</t>
  </si>
  <si>
    <t xml:space="preserve">Genital Ulcer Diseases (GUDs)</t>
  </si>
  <si>
    <t xml:space="preserve">Syphilis (a) Primary</t>
  </si>
  <si>
    <t xml:space="preserve">Syphilis (b) Secondary</t>
  </si>
  <si>
    <t xml:space="preserve">Chancroid</t>
  </si>
  <si>
    <t xml:space="preserve">Genital Herpes</t>
  </si>
  <si>
    <t xml:space="preserve">Genital Scabies</t>
  </si>
  <si>
    <t xml:space="preserve">Others</t>
  </si>
  <si>
    <t xml:space="preserve">Genital Discharge Diseases (GDDs)</t>
  </si>
  <si>
    <t xml:space="preserve">Gonorrhea</t>
  </si>
  <si>
    <t xml:space="preserve">Non Gonococcal urethritis/Non Gonococcal Cervicitis</t>
  </si>
  <si>
    <t xml:space="preserve">Trichomonas Infection</t>
  </si>
  <si>
    <t xml:space="preserve">Genital Candidiasis</t>
  </si>
  <si>
    <t xml:space="preserve">Bacterial Vaginosis</t>
  </si>
  <si>
    <t xml:space="preserve">Other STDs: excluding genital ulcers and genitor-urinary discharge</t>
  </si>
  <si>
    <t xml:space="preserve">Congenital Syphilis</t>
  </si>
  <si>
    <t xml:space="preserve">Latent Syphilis</t>
  </si>
  <si>
    <t xml:space="preserve">Latent Syphilis (Pregnancy)</t>
  </si>
  <si>
    <t xml:space="preserve">Primp</t>
  </si>
  <si>
    <t xml:space="preserve">Multip</t>
  </si>
  <si>
    <t xml:space="preserve">Molluscum Contagiosum</t>
  </si>
  <si>
    <t xml:space="preserve">Bubos</t>
  </si>
  <si>
    <t xml:space="preserve">Genital Warts</t>
  </si>
  <si>
    <t xml:space="preserve">Syphilis Testing</t>
  </si>
  <si>
    <t xml:space="preserve">I. Clients</t>
  </si>
  <si>
    <t xml:space="preserve">Test</t>
  </si>
  <si>
    <t xml:space="preserve">React</t>
  </si>
  <si>
    <t xml:space="preserve">(i)</t>
  </si>
  <si>
    <t xml:space="preserve">Sex Workers</t>
  </si>
  <si>
    <t xml:space="preserve">(ii)</t>
  </si>
  <si>
    <t xml:space="preserve">Clients of Sex Worker</t>
  </si>
  <si>
    <t xml:space="preserve">(iii)</t>
  </si>
  <si>
    <t xml:space="preserve">MSM</t>
  </si>
  <si>
    <t xml:space="preserve">(iv)</t>
  </si>
  <si>
    <t xml:space="preserve">TGW</t>
  </si>
  <si>
    <t xml:space="preserve">(v)</t>
  </si>
  <si>
    <t xml:space="preserve">PWID</t>
  </si>
  <si>
    <t xml:space="preserve">(vi)</t>
  </si>
  <si>
    <t xml:space="preserve">PWUD</t>
  </si>
  <si>
    <t xml:space="preserve">(vii)</t>
  </si>
  <si>
    <t xml:space="preserve">Prisoners</t>
  </si>
  <si>
    <t xml:space="preserve">(viii)</t>
  </si>
  <si>
    <t xml:space="preserve">Regular partners of KPs</t>
  </si>
  <si>
    <t xml:space="preserve">(ix)</t>
  </si>
  <si>
    <t xml:space="preserve">II. Pregnant Women</t>
  </si>
  <si>
    <t xml:space="preserve">Pregnant Women</t>
  </si>
  <si>
    <t xml:space="preserve">III. Blood Donor</t>
  </si>
  <si>
    <t xml:space="preserve">Blood Donor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</si>
</sst>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General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theme="1"/>
      <name val="Pyidaungsu"/>
      <family val="2"/>
      <charset val="1"/>
    </font>
    <font>
      <sz val="12"/>
      <color theme="1"/>
      <name val="Pyidaungsu"/>
      <family val="2"/>
      <charset val="1"/>
    </font>
    <font>
      <sz val="11"/>
      <color theme="1"/>
      <name val="Pyidaungsu"/>
      <family val="2"/>
      <charset val="1"/>
    </font>
    <font>
      <u val="single"/>
      <sz val="11"/>
      <color theme="1"/>
      <name val="Pyidaungsu"/>
      <family val="2"/>
      <charset val="1"/>
    </font>
    <font>
      <sz val="12"/>
      <color theme="5" tint="-0.25"/>
      <name val="Pyidaungsu"/>
      <family val="2"/>
      <charset val="1"/>
    </font>
    <font>
      <sz val="12"/>
      <name val="Pyidaungsu"/>
      <family val="2"/>
      <charset val="1"/>
    </font>
    <font>
      <b val="true"/>
      <sz val="12"/>
      <color theme="1"/>
      <name val="Pyidaungsu"/>
      <family val="2"/>
      <charset val="1"/>
    </font>
    <font>
      <b val="true"/>
      <sz val="11"/>
      <color theme="1"/>
      <name val="Pyidaungsu"/>
      <family val="2"/>
      <charset val="1"/>
    </font>
    <font>
      <sz val="8"/>
      <color theme="1"/>
      <name val="Pyidaungsu"/>
      <family val="2"/>
      <charset val="1"/>
    </font>
    <font>
      <sz val="9"/>
      <color theme="1"/>
      <name val="Pyidaungsu"/>
      <family val="2"/>
      <charset val="1"/>
    </font>
    <font>
      <b val="true"/>
      <i val="true"/>
      <sz val="11"/>
      <color theme="1"/>
      <name val="Pyidaungsu"/>
      <family val="2"/>
      <charset val="1"/>
    </font>
    <font>
      <b val="true"/>
      <sz val="11"/>
      <color rgb="FFFF0000"/>
      <name val="Pyidaungsu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5" tint="0.5999"/>
        <bgColor rgb="FFFFCC99"/>
      </patternFill>
    </fill>
    <fill>
      <patternFill patternType="solid">
        <fgColor theme="0" tint="-0.15"/>
        <bgColor rgb="FFE6B9B8"/>
      </patternFill>
    </fill>
    <fill>
      <patternFill patternType="solid">
        <fgColor theme="1"/>
        <bgColor rgb="FF003300"/>
      </patternFill>
    </fill>
  </fills>
  <borders count="2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ck"/>
      <right style="medium"/>
      <top style="thick"/>
      <bottom style="thick"/>
      <diagonal/>
    </border>
    <border diagonalUp="false" diagonalDown="false">
      <left/>
      <right style="medium"/>
      <top style="thick"/>
      <bottom style="thick"/>
      <diagonal/>
    </border>
    <border diagonalUp="false" diagonalDown="false">
      <left style="medium"/>
      <right style="medium"/>
      <top style="thick"/>
      <bottom style="thick"/>
      <diagonal/>
    </border>
    <border diagonalUp="false" diagonalDown="false">
      <left style="medium"/>
      <right style="thick"/>
      <top style="thick"/>
      <bottom style="medium"/>
      <diagonal/>
    </border>
    <border diagonalUp="false" diagonalDown="false">
      <left style="thick"/>
      <right style="thick"/>
      <top/>
      <bottom style="medium"/>
      <diagonal/>
    </border>
    <border diagonalUp="false" diagonalDown="false">
      <left style="thick"/>
      <right style="medium"/>
      <top style="medium"/>
      <bottom style="thick"/>
      <diagonal/>
    </border>
    <border diagonalUp="false" diagonalDown="false">
      <left style="medium"/>
      <right style="medium"/>
      <top style="medium"/>
      <bottom style="thick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ck"/>
      <top style="medium"/>
      <bottom style="medium"/>
      <diagonal/>
    </border>
    <border diagonalUp="false" diagonalDown="false">
      <left/>
      <right style="medium"/>
      <top/>
      <bottom style="thick"/>
      <diagonal/>
    </border>
    <border diagonalUp="false" diagonalDown="false">
      <left style="medium"/>
      <right style="thick"/>
      <top style="medium"/>
      <bottom style="thick"/>
      <diagonal/>
    </border>
    <border diagonalUp="false" diagonalDown="false">
      <left style="medium"/>
      <right style="medium"/>
      <top style="thick"/>
      <bottom style="medium"/>
      <diagonal/>
    </border>
    <border diagonalUp="false" diagonalDown="false">
      <left style="thick"/>
      <right style="thick"/>
      <top style="thick"/>
      <bottom style="medium"/>
      <diagonal/>
    </border>
    <border diagonalUp="false" diagonalDown="false">
      <left style="thick"/>
      <right style="medium"/>
      <top/>
      <bottom style="medium"/>
      <diagonal/>
    </border>
    <border diagonalUp="false" diagonalDown="false">
      <left style="thick"/>
      <right style="medium"/>
      <top/>
      <bottom style="thick"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/>
      <right/>
      <top/>
      <bottom style="medium"/>
      <diagonal/>
    </border>
    <border diagonalUp="false" diagonalDown="false">
      <left style="thick"/>
      <right style="thick"/>
      <top style="medium"/>
      <bottom style="thick"/>
      <diagonal/>
    </border>
    <border diagonalUp="false" diagonalDown="false">
      <left/>
      <right style="thick"/>
      <top/>
      <bottom style="thick"/>
      <diagonal/>
    </border>
    <border diagonalUp="false" diagonalDown="false">
      <left style="medium"/>
      <right style="thick"/>
      <top style="thick"/>
      <bottom style="thick"/>
      <diagonal/>
    </border>
    <border diagonalUp="false" diagonalDown="false">
      <left/>
      <right style="thick"/>
      <top/>
      <bottom style="medium"/>
      <diagonal/>
    </border>
    <border diagonalUp="false" diagonalDown="false">
      <left style="thick"/>
      <right style="thick"/>
      <top style="thick"/>
      <bottom style="thick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3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3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3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3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4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3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2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1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0" borderId="2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0" borderId="1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5" fillId="3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5" fillId="3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E6B9B8"/>
      <rgbColor rgb="FF808080"/>
      <rgbColor rgb="FF9999FF"/>
      <rgbColor rgb="FF953735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85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L14" activeCellId="0" sqref="L14"/>
    </sheetView>
  </sheetViews>
  <sheetFormatPr defaultColWidth="8.59765625" defaultRowHeight="14.25" zeroHeight="false" outlineLevelRow="0" outlineLevelCol="0"/>
  <cols>
    <col collapsed="false" customWidth="true" hidden="false" outlineLevel="0" max="2" min="2" style="0" width="15.64"/>
    <col collapsed="false" customWidth="true" hidden="false" outlineLevel="0" max="10" min="10" style="0" width="18.18"/>
  </cols>
  <sheetData>
    <row r="1" customFormat="false" ht="17.3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5" hidden="false" customHeight="false" outlineLevel="0" collapsed="false">
      <c r="A2" s="2" t="s">
        <v>1</v>
      </c>
      <c r="B2" s="3"/>
      <c r="C2" s="4"/>
      <c r="D2" s="3"/>
      <c r="E2" s="3"/>
      <c r="F2" s="3"/>
      <c r="G2" s="3"/>
      <c r="H2" s="2" t="s">
        <v>2</v>
      </c>
      <c r="I2" s="3"/>
    </row>
    <row r="3" customFormat="false" ht="17.9" hidden="false" customHeight="false" outlineLevel="0" collapsed="false">
      <c r="A3" s="2" t="s">
        <v>3</v>
      </c>
      <c r="B3" s="3"/>
      <c r="C3" s="3"/>
      <c r="D3" s="5" t="s">
        <v>4</v>
      </c>
      <c r="E3" s="3"/>
      <c r="F3" s="3"/>
      <c r="G3" s="3"/>
      <c r="H3" s="2" t="s">
        <v>5</v>
      </c>
      <c r="I3" s="3"/>
    </row>
    <row r="4" customFormat="false" ht="15" hidden="false" customHeight="false" outlineLevel="0" collapsed="false">
      <c r="A4" s="6" t="s">
        <v>6</v>
      </c>
      <c r="B4" s="3"/>
      <c r="C4" s="3"/>
      <c r="D4" s="3"/>
      <c r="E4" s="3"/>
      <c r="F4" s="3"/>
      <c r="G4" s="3"/>
      <c r="H4" s="3"/>
      <c r="I4" s="3"/>
    </row>
    <row r="5" customFormat="false" ht="14.25" hidden="false" customHeight="false" outlineLevel="0" collapsed="false">
      <c r="A5" s="7" t="s">
        <v>7</v>
      </c>
      <c r="B5" s="7"/>
      <c r="C5" s="7"/>
      <c r="D5" s="7"/>
      <c r="E5" s="7"/>
      <c r="F5" s="7"/>
      <c r="G5" s="8" t="s">
        <v>8</v>
      </c>
      <c r="H5" s="8" t="s">
        <v>9</v>
      </c>
      <c r="I5" s="8" t="s">
        <v>10</v>
      </c>
    </row>
    <row r="6" customFormat="false" ht="14.25" hidden="false" customHeight="false" outlineLevel="0" collapsed="false">
      <c r="A6" s="9" t="s">
        <v>11</v>
      </c>
      <c r="B6" s="9"/>
      <c r="C6" s="9"/>
      <c r="D6" s="9"/>
      <c r="E6" s="9"/>
      <c r="F6" s="9"/>
      <c r="G6" s="10" t="n">
        <v>57</v>
      </c>
      <c r="H6" s="10" t="n">
        <v>24</v>
      </c>
      <c r="I6" s="10" t="n">
        <f aca="false">G6+H6</f>
        <v>81</v>
      </c>
      <c r="J6" s="11"/>
    </row>
    <row r="7" customFormat="false" ht="14.25" hidden="false" customHeight="false" outlineLevel="0" collapsed="false">
      <c r="A7" s="9" t="s">
        <v>12</v>
      </c>
      <c r="B7" s="9"/>
      <c r="C7" s="9"/>
      <c r="D7" s="9"/>
      <c r="E7" s="9"/>
      <c r="F7" s="9"/>
      <c r="G7" s="10" t="n">
        <f aca="false">SUM(G8:G10)</f>
        <v>6</v>
      </c>
      <c r="H7" s="10" t="n">
        <f aca="false">SUM(H8:H10)</f>
        <v>7</v>
      </c>
      <c r="I7" s="10" t="n">
        <f aca="false">G7+H7</f>
        <v>13</v>
      </c>
    </row>
    <row r="8" customFormat="false" ht="14.25" hidden="false" customHeight="false" outlineLevel="0" collapsed="false">
      <c r="A8" s="9" t="s">
        <v>13</v>
      </c>
      <c r="B8" s="9"/>
      <c r="C8" s="9"/>
      <c r="D8" s="9"/>
      <c r="E8" s="9"/>
      <c r="F8" s="9"/>
      <c r="G8" s="10" t="n">
        <f aca="false">D26+F26+H26</f>
        <v>0</v>
      </c>
      <c r="H8" s="10" t="n">
        <f aca="false">D27+F27+H27</f>
        <v>0</v>
      </c>
      <c r="I8" s="10" t="n">
        <f aca="false">G8+H8</f>
        <v>0</v>
      </c>
    </row>
    <row r="9" customFormat="false" ht="14.25" hidden="false" customHeight="false" outlineLevel="0" collapsed="false">
      <c r="A9" s="9" t="s">
        <v>14</v>
      </c>
      <c r="B9" s="9"/>
      <c r="C9" s="9"/>
      <c r="D9" s="9"/>
      <c r="E9" s="9"/>
      <c r="F9" s="9"/>
      <c r="G9" s="10" t="n">
        <f aca="false">D38+F38+H38</f>
        <v>3</v>
      </c>
      <c r="H9" s="10" t="n">
        <f aca="false">D39+F39+H39</f>
        <v>5</v>
      </c>
      <c r="I9" s="10" t="n">
        <f aca="false">G9+H9</f>
        <v>8</v>
      </c>
    </row>
    <row r="10" customFormat="false" ht="14.25" hidden="false" customHeight="false" outlineLevel="0" collapsed="false">
      <c r="A10" s="9" t="s">
        <v>15</v>
      </c>
      <c r="B10" s="9"/>
      <c r="C10" s="9"/>
      <c r="D10" s="9"/>
      <c r="E10" s="9"/>
      <c r="F10" s="9"/>
      <c r="G10" s="10" t="n">
        <f aca="false">D56+F56+H56</f>
        <v>3</v>
      </c>
      <c r="H10" s="10" t="n">
        <f aca="false">D57+F57+H57</f>
        <v>2</v>
      </c>
      <c r="I10" s="10" t="n">
        <f aca="false">G10+H10</f>
        <v>5</v>
      </c>
    </row>
    <row r="11" customFormat="false" ht="14.25" hidden="false" customHeight="false" outlineLevel="0" collapsed="false">
      <c r="A11" s="3"/>
      <c r="B11" s="3"/>
      <c r="C11" s="3"/>
      <c r="D11" s="3"/>
      <c r="E11" s="3"/>
      <c r="F11" s="3"/>
      <c r="G11" s="3"/>
      <c r="H11" s="3"/>
      <c r="I11" s="3"/>
    </row>
    <row r="12" customFormat="false" ht="16.4" hidden="false" customHeight="true" outlineLevel="0" collapsed="false">
      <c r="A12" s="12" t="s">
        <v>16</v>
      </c>
      <c r="B12" s="13" t="s">
        <v>17</v>
      </c>
      <c r="C12" s="13" t="s">
        <v>18</v>
      </c>
      <c r="D12" s="14" t="s">
        <v>19</v>
      </c>
      <c r="E12" s="14"/>
      <c r="F12" s="14" t="s">
        <v>20</v>
      </c>
      <c r="G12" s="14"/>
      <c r="H12" s="15" t="s">
        <v>21</v>
      </c>
      <c r="I12" s="15"/>
    </row>
    <row r="13" customFormat="false" ht="16.4" hidden="false" customHeight="true" outlineLevel="0" collapsed="false">
      <c r="A13" s="16" t="s">
        <v>22</v>
      </c>
      <c r="B13" s="16"/>
      <c r="C13" s="16"/>
      <c r="D13" s="16"/>
      <c r="E13" s="16"/>
      <c r="F13" s="16"/>
      <c r="G13" s="16"/>
      <c r="H13" s="16"/>
      <c r="I13" s="16"/>
    </row>
    <row r="14" customFormat="false" ht="16.4" hidden="false" customHeight="true" outlineLevel="0" collapsed="false">
      <c r="A14" s="17" t="n">
        <v>1</v>
      </c>
      <c r="B14" s="18" t="s">
        <v>23</v>
      </c>
      <c r="C14" s="19" t="s">
        <v>8</v>
      </c>
      <c r="D14" s="20"/>
      <c r="E14" s="20"/>
      <c r="F14" s="20"/>
      <c r="G14" s="20"/>
      <c r="H14" s="21"/>
      <c r="I14" s="21"/>
    </row>
    <row r="15" customFormat="false" ht="27.75" hidden="false" customHeight="true" outlineLevel="0" collapsed="false">
      <c r="A15" s="17"/>
      <c r="B15" s="18"/>
      <c r="C15" s="22" t="s">
        <v>9</v>
      </c>
      <c r="D15" s="23"/>
      <c r="E15" s="23"/>
      <c r="F15" s="23"/>
      <c r="G15" s="23"/>
      <c r="H15" s="24"/>
      <c r="I15" s="24"/>
    </row>
    <row r="16" customFormat="false" ht="16.4" hidden="false" customHeight="true" outlineLevel="0" collapsed="false">
      <c r="A16" s="17"/>
      <c r="B16" s="25" t="s">
        <v>24</v>
      </c>
      <c r="C16" s="19" t="s">
        <v>8</v>
      </c>
      <c r="D16" s="26"/>
      <c r="E16" s="26"/>
      <c r="F16" s="26"/>
      <c r="G16" s="26"/>
      <c r="H16" s="27"/>
      <c r="I16" s="27"/>
    </row>
    <row r="17" customFormat="false" ht="27" hidden="false" customHeight="true" outlineLevel="0" collapsed="false">
      <c r="A17" s="17"/>
      <c r="B17" s="25"/>
      <c r="C17" s="22" t="s">
        <v>9</v>
      </c>
      <c r="D17" s="23"/>
      <c r="E17" s="23"/>
      <c r="F17" s="23"/>
      <c r="G17" s="23"/>
      <c r="H17" s="24"/>
      <c r="I17" s="24"/>
    </row>
    <row r="18" customFormat="false" ht="16.4" hidden="false" customHeight="true" outlineLevel="0" collapsed="false">
      <c r="A18" s="28" t="n">
        <v>2</v>
      </c>
      <c r="B18" s="25" t="s">
        <v>25</v>
      </c>
      <c r="C18" s="19" t="s">
        <v>8</v>
      </c>
      <c r="D18" s="26"/>
      <c r="E18" s="26"/>
      <c r="F18" s="26"/>
      <c r="G18" s="26"/>
      <c r="H18" s="24"/>
      <c r="I18" s="24"/>
    </row>
    <row r="19" customFormat="false" ht="16.4" hidden="false" customHeight="false" outlineLevel="0" collapsed="false">
      <c r="A19" s="28"/>
      <c r="B19" s="25"/>
      <c r="C19" s="22" t="s">
        <v>9</v>
      </c>
      <c r="D19" s="23"/>
      <c r="E19" s="23"/>
      <c r="F19" s="23"/>
      <c r="G19" s="23"/>
      <c r="H19" s="24"/>
      <c r="I19" s="24"/>
    </row>
    <row r="20" customFormat="false" ht="16.4" hidden="false" customHeight="true" outlineLevel="0" collapsed="false">
      <c r="A20" s="28" t="n">
        <v>3</v>
      </c>
      <c r="B20" s="25" t="s">
        <v>26</v>
      </c>
      <c r="C20" s="19" t="s">
        <v>8</v>
      </c>
      <c r="D20" s="26"/>
      <c r="E20" s="26"/>
      <c r="F20" s="26"/>
      <c r="G20" s="26"/>
      <c r="H20" s="24"/>
      <c r="I20" s="24"/>
    </row>
    <row r="21" customFormat="false" ht="16.4" hidden="false" customHeight="false" outlineLevel="0" collapsed="false">
      <c r="A21" s="28"/>
      <c r="B21" s="25"/>
      <c r="C21" s="22" t="s">
        <v>9</v>
      </c>
      <c r="D21" s="23"/>
      <c r="E21" s="23"/>
      <c r="F21" s="23"/>
      <c r="G21" s="23"/>
      <c r="H21" s="24"/>
      <c r="I21" s="24"/>
    </row>
    <row r="22" customFormat="false" ht="16.4" hidden="false" customHeight="true" outlineLevel="0" collapsed="false">
      <c r="A22" s="28" t="n">
        <v>4</v>
      </c>
      <c r="B22" s="25" t="s">
        <v>27</v>
      </c>
      <c r="C22" s="19" t="s">
        <v>8</v>
      </c>
      <c r="D22" s="26"/>
      <c r="E22" s="26"/>
      <c r="F22" s="26"/>
      <c r="G22" s="26"/>
      <c r="H22" s="24"/>
      <c r="I22" s="24"/>
    </row>
    <row r="23" customFormat="false" ht="16.4" hidden="false" customHeight="false" outlineLevel="0" collapsed="false">
      <c r="A23" s="28"/>
      <c r="B23" s="25"/>
      <c r="C23" s="22" t="s">
        <v>9</v>
      </c>
      <c r="D23" s="23"/>
      <c r="E23" s="23"/>
      <c r="F23" s="23"/>
      <c r="G23" s="23"/>
      <c r="H23" s="24"/>
      <c r="I23" s="24"/>
    </row>
    <row r="24" customFormat="false" ht="16.4" hidden="false" customHeight="true" outlineLevel="0" collapsed="false">
      <c r="A24" s="28" t="n">
        <v>5</v>
      </c>
      <c r="B24" s="25" t="s">
        <v>28</v>
      </c>
      <c r="C24" s="19" t="s">
        <v>8</v>
      </c>
      <c r="D24" s="26"/>
      <c r="E24" s="26"/>
      <c r="F24" s="26"/>
      <c r="G24" s="26"/>
      <c r="H24" s="24"/>
      <c r="I24" s="24"/>
    </row>
    <row r="25" customFormat="false" ht="16.4" hidden="false" customHeight="false" outlineLevel="0" collapsed="false">
      <c r="A25" s="28"/>
      <c r="B25" s="25"/>
      <c r="C25" s="22" t="s">
        <v>9</v>
      </c>
      <c r="D25" s="23"/>
      <c r="E25" s="23"/>
      <c r="F25" s="23"/>
      <c r="G25" s="23"/>
      <c r="H25" s="24"/>
      <c r="I25" s="24"/>
    </row>
    <row r="26" customFormat="false" ht="16.4" hidden="false" customHeight="true" outlineLevel="0" collapsed="false">
      <c r="A26" s="29" t="s">
        <v>10</v>
      </c>
      <c r="B26" s="29"/>
      <c r="C26" s="30" t="s">
        <v>8</v>
      </c>
      <c r="D26" s="31" t="n">
        <f aca="false">D14+D16+D18+D20+D22+D24</f>
        <v>0</v>
      </c>
      <c r="E26" s="31"/>
      <c r="F26" s="31" t="n">
        <f aca="false">F14+F16+F18+F20+F22+F24</f>
        <v>0</v>
      </c>
      <c r="G26" s="31"/>
      <c r="H26" s="31" t="n">
        <f aca="false">H14+H16+H18+H20+H22+H24</f>
        <v>0</v>
      </c>
      <c r="I26" s="31"/>
    </row>
    <row r="27" customFormat="false" ht="16.4" hidden="false" customHeight="false" outlineLevel="0" collapsed="false">
      <c r="A27" s="29"/>
      <c r="B27" s="29"/>
      <c r="C27" s="32" t="s">
        <v>9</v>
      </c>
      <c r="D27" s="31" t="n">
        <f aca="false">D15+D17+D19+D21+D23+D25</f>
        <v>0</v>
      </c>
      <c r="E27" s="31"/>
      <c r="F27" s="31" t="n">
        <f aca="false">F15+F17+F19+F21+F23+F25</f>
        <v>0</v>
      </c>
      <c r="G27" s="31"/>
      <c r="H27" s="31" t="n">
        <f aca="false">H15+H17+H19+H21+H23+H25</f>
        <v>0</v>
      </c>
      <c r="I27" s="31"/>
    </row>
    <row r="28" customFormat="false" ht="16.4" hidden="false" customHeight="true" outlineLevel="0" collapsed="false">
      <c r="A28" s="33" t="s">
        <v>29</v>
      </c>
      <c r="B28" s="33"/>
      <c r="C28" s="33"/>
      <c r="D28" s="33"/>
      <c r="E28" s="33"/>
      <c r="F28" s="33"/>
      <c r="G28" s="33"/>
      <c r="H28" s="33"/>
      <c r="I28" s="33"/>
    </row>
    <row r="29" customFormat="false" ht="16.4" hidden="false" customHeight="true" outlineLevel="0" collapsed="false">
      <c r="A29" s="17" t="n">
        <v>1</v>
      </c>
      <c r="B29" s="34" t="s">
        <v>30</v>
      </c>
      <c r="C29" s="19" t="s">
        <v>8</v>
      </c>
      <c r="D29" s="20"/>
      <c r="E29" s="20"/>
      <c r="F29" s="20" t="n">
        <v>1</v>
      </c>
      <c r="G29" s="20"/>
      <c r="H29" s="21"/>
      <c r="I29" s="21"/>
    </row>
    <row r="30" customFormat="false" ht="16.4" hidden="false" customHeight="false" outlineLevel="0" collapsed="false">
      <c r="A30" s="17"/>
      <c r="B30" s="34"/>
      <c r="C30" s="22" t="s">
        <v>9</v>
      </c>
      <c r="D30" s="23"/>
      <c r="E30" s="23"/>
      <c r="F30" s="23"/>
      <c r="G30" s="23"/>
      <c r="H30" s="24"/>
      <c r="I30" s="24"/>
    </row>
    <row r="31" customFormat="false" ht="16.4" hidden="false" customHeight="true" outlineLevel="0" collapsed="false">
      <c r="A31" s="28" t="n">
        <v>2</v>
      </c>
      <c r="B31" s="35" t="s">
        <v>31</v>
      </c>
      <c r="C31" s="19" t="s">
        <v>8</v>
      </c>
      <c r="D31" s="26"/>
      <c r="E31" s="26"/>
      <c r="F31" s="26"/>
      <c r="G31" s="26"/>
      <c r="H31" s="27" t="n">
        <v>1</v>
      </c>
      <c r="I31" s="27"/>
    </row>
    <row r="32" customFormat="false" ht="16.4" hidden="false" customHeight="false" outlineLevel="0" collapsed="false">
      <c r="A32" s="28"/>
      <c r="B32" s="35"/>
      <c r="C32" s="22" t="s">
        <v>9</v>
      </c>
      <c r="D32" s="23"/>
      <c r="E32" s="23"/>
      <c r="F32" s="23"/>
      <c r="G32" s="23"/>
      <c r="H32" s="24" t="n">
        <v>3</v>
      </c>
      <c r="I32" s="24"/>
    </row>
    <row r="33" customFormat="false" ht="16.4" hidden="false" customHeight="true" outlineLevel="0" collapsed="false">
      <c r="A33" s="28" t="n">
        <v>3</v>
      </c>
      <c r="B33" s="25" t="s">
        <v>32</v>
      </c>
      <c r="C33" s="19" t="s">
        <v>8</v>
      </c>
      <c r="D33" s="26"/>
      <c r="E33" s="26"/>
      <c r="F33" s="26" t="n">
        <v>1</v>
      </c>
      <c r="G33" s="26"/>
      <c r="H33" s="27"/>
      <c r="I33" s="27"/>
    </row>
    <row r="34" customFormat="false" ht="16.4" hidden="false" customHeight="false" outlineLevel="0" collapsed="false">
      <c r="A34" s="28"/>
      <c r="B34" s="25"/>
      <c r="C34" s="22" t="s">
        <v>9</v>
      </c>
      <c r="D34" s="23"/>
      <c r="E34" s="23"/>
      <c r="F34" s="23"/>
      <c r="G34" s="23"/>
      <c r="H34" s="24"/>
      <c r="I34" s="24"/>
    </row>
    <row r="35" customFormat="false" ht="16.4" hidden="false" customHeight="true" outlineLevel="0" collapsed="false">
      <c r="A35" s="28" t="n">
        <v>4</v>
      </c>
      <c r="B35" s="25" t="s">
        <v>33</v>
      </c>
      <c r="C35" s="19" t="s">
        <v>8</v>
      </c>
      <c r="D35" s="26"/>
      <c r="E35" s="26"/>
      <c r="F35" s="26"/>
      <c r="G35" s="26"/>
      <c r="H35" s="27"/>
      <c r="I35" s="27"/>
    </row>
    <row r="36" customFormat="false" ht="16.4" hidden="false" customHeight="false" outlineLevel="0" collapsed="false">
      <c r="A36" s="28"/>
      <c r="B36" s="25"/>
      <c r="C36" s="22" t="s">
        <v>9</v>
      </c>
      <c r="D36" s="23"/>
      <c r="E36" s="23"/>
      <c r="F36" s="23"/>
      <c r="G36" s="23"/>
      <c r="H36" s="24" t="n">
        <v>1</v>
      </c>
      <c r="I36" s="24"/>
    </row>
    <row r="37" customFormat="false" ht="16.4" hidden="false" customHeight="false" outlineLevel="0" collapsed="false">
      <c r="A37" s="36" t="n">
        <v>5</v>
      </c>
      <c r="B37" s="37" t="s">
        <v>34</v>
      </c>
      <c r="C37" s="19" t="s">
        <v>9</v>
      </c>
      <c r="D37" s="26"/>
      <c r="E37" s="26"/>
      <c r="F37" s="26"/>
      <c r="G37" s="26"/>
      <c r="H37" s="27" t="n">
        <v>1</v>
      </c>
      <c r="I37" s="27"/>
    </row>
    <row r="38" customFormat="false" ht="16.4" hidden="false" customHeight="true" outlineLevel="0" collapsed="false">
      <c r="A38" s="38" t="s">
        <v>10</v>
      </c>
      <c r="B38" s="38"/>
      <c r="C38" s="30" t="s">
        <v>8</v>
      </c>
      <c r="D38" s="39" t="n">
        <f aca="false">D29+D31+D33+D35</f>
        <v>0</v>
      </c>
      <c r="E38" s="39"/>
      <c r="F38" s="39" t="n">
        <f aca="false">F29+F31+F33+F35</f>
        <v>2</v>
      </c>
      <c r="G38" s="39"/>
      <c r="H38" s="39" t="n">
        <f aca="false">H29+H31+H33+H35</f>
        <v>1</v>
      </c>
      <c r="I38" s="39"/>
    </row>
    <row r="39" customFormat="false" ht="16.4" hidden="false" customHeight="false" outlineLevel="0" collapsed="false">
      <c r="A39" s="38"/>
      <c r="B39" s="38"/>
      <c r="C39" s="32" t="s">
        <v>9</v>
      </c>
      <c r="D39" s="40" t="n">
        <f aca="false">D30+D32+D34+D36+D37</f>
        <v>0</v>
      </c>
      <c r="E39" s="40"/>
      <c r="F39" s="40" t="n">
        <f aca="false">F30+F32+F34+F36+F37</f>
        <v>0</v>
      </c>
      <c r="G39" s="40"/>
      <c r="H39" s="40" t="n">
        <f aca="false">H30+H32+H34+H36+H37</f>
        <v>5</v>
      </c>
      <c r="I39" s="40"/>
    </row>
    <row r="40" customFormat="false" ht="16.4" hidden="false" customHeight="true" outlineLevel="0" collapsed="false">
      <c r="A40" s="41" t="s">
        <v>16</v>
      </c>
      <c r="B40" s="42" t="s">
        <v>17</v>
      </c>
      <c r="C40" s="42" t="s">
        <v>18</v>
      </c>
      <c r="D40" s="14" t="s">
        <v>19</v>
      </c>
      <c r="E40" s="14"/>
      <c r="F40" s="14" t="s">
        <v>20</v>
      </c>
      <c r="G40" s="14"/>
      <c r="H40" s="15" t="s">
        <v>21</v>
      </c>
      <c r="I40" s="15"/>
    </row>
    <row r="41" customFormat="false" ht="16.4" hidden="false" customHeight="true" outlineLevel="0" collapsed="false">
      <c r="A41" s="43" t="s">
        <v>35</v>
      </c>
      <c r="B41" s="43"/>
      <c r="C41" s="43"/>
      <c r="D41" s="43"/>
      <c r="E41" s="43"/>
      <c r="F41" s="43"/>
      <c r="G41" s="43"/>
      <c r="H41" s="43"/>
      <c r="I41" s="43"/>
    </row>
    <row r="42" customFormat="false" ht="16.4" hidden="false" customHeight="true" outlineLevel="0" collapsed="false">
      <c r="A42" s="28" t="n">
        <v>1</v>
      </c>
      <c r="B42" s="25" t="s">
        <v>36</v>
      </c>
      <c r="C42" s="19" t="s">
        <v>8</v>
      </c>
      <c r="D42" s="26"/>
      <c r="E42" s="26"/>
      <c r="F42" s="44"/>
      <c r="G42" s="44"/>
      <c r="H42" s="45"/>
      <c r="I42" s="45"/>
    </row>
    <row r="43" customFormat="false" ht="16.4" hidden="false" customHeight="false" outlineLevel="0" collapsed="false">
      <c r="A43" s="28"/>
      <c r="B43" s="25"/>
      <c r="C43" s="22" t="s">
        <v>9</v>
      </c>
      <c r="D43" s="23"/>
      <c r="E43" s="23"/>
      <c r="F43" s="46"/>
      <c r="G43" s="46"/>
      <c r="H43" s="47"/>
      <c r="I43" s="47"/>
    </row>
    <row r="44" customFormat="false" ht="16.4" hidden="false" customHeight="true" outlineLevel="0" collapsed="false">
      <c r="A44" s="28" t="n">
        <v>2</v>
      </c>
      <c r="B44" s="25" t="s">
        <v>37</v>
      </c>
      <c r="C44" s="19" t="s">
        <v>8</v>
      </c>
      <c r="D44" s="26"/>
      <c r="E44" s="26"/>
      <c r="F44" s="26"/>
      <c r="G44" s="26"/>
      <c r="H44" s="27"/>
      <c r="I44" s="27"/>
    </row>
    <row r="45" customFormat="false" ht="16.4" hidden="false" customHeight="false" outlineLevel="0" collapsed="false">
      <c r="A45" s="28"/>
      <c r="B45" s="25"/>
      <c r="C45" s="22" t="s">
        <v>9</v>
      </c>
      <c r="D45" s="23"/>
      <c r="E45" s="23"/>
      <c r="F45" s="23"/>
      <c r="G45" s="23"/>
      <c r="H45" s="24" t="n">
        <v>1</v>
      </c>
      <c r="I45" s="24"/>
    </row>
    <row r="46" customFormat="false" ht="16.4" hidden="false" customHeight="true" outlineLevel="0" collapsed="false">
      <c r="A46" s="28" t="n">
        <v>3</v>
      </c>
      <c r="B46" s="25" t="s">
        <v>38</v>
      </c>
      <c r="C46" s="19" t="s">
        <v>39</v>
      </c>
      <c r="D46" s="26"/>
      <c r="E46" s="26"/>
      <c r="F46" s="26"/>
      <c r="G46" s="26"/>
      <c r="H46" s="27"/>
      <c r="I46" s="27"/>
    </row>
    <row r="47" customFormat="false" ht="16.4" hidden="false" customHeight="false" outlineLevel="0" collapsed="false">
      <c r="A47" s="28"/>
      <c r="B47" s="25"/>
      <c r="C47" s="22" t="s">
        <v>40</v>
      </c>
      <c r="D47" s="23"/>
      <c r="E47" s="23"/>
      <c r="F47" s="23"/>
      <c r="G47" s="23"/>
      <c r="H47" s="24"/>
      <c r="I47" s="24"/>
    </row>
    <row r="48" customFormat="false" ht="16.4" hidden="false" customHeight="true" outlineLevel="0" collapsed="false">
      <c r="A48" s="28" t="n">
        <v>4</v>
      </c>
      <c r="B48" s="25" t="s">
        <v>41</v>
      </c>
      <c r="C48" s="19" t="s">
        <v>8</v>
      </c>
      <c r="D48" s="26"/>
      <c r="E48" s="26"/>
      <c r="F48" s="26"/>
      <c r="G48" s="26"/>
      <c r="H48" s="27"/>
      <c r="I48" s="27"/>
    </row>
    <row r="49" customFormat="false" ht="16.4" hidden="false" customHeight="false" outlineLevel="0" collapsed="false">
      <c r="A49" s="28"/>
      <c r="B49" s="25"/>
      <c r="C49" s="22" t="s">
        <v>9</v>
      </c>
      <c r="D49" s="23"/>
      <c r="E49" s="23"/>
      <c r="F49" s="23"/>
      <c r="G49" s="23"/>
      <c r="H49" s="24"/>
      <c r="I49" s="24"/>
    </row>
    <row r="50" customFormat="false" ht="16.4" hidden="false" customHeight="true" outlineLevel="0" collapsed="false">
      <c r="A50" s="28" t="n">
        <v>5</v>
      </c>
      <c r="B50" s="25" t="s">
        <v>42</v>
      </c>
      <c r="C50" s="19" t="s">
        <v>8</v>
      </c>
      <c r="D50" s="26"/>
      <c r="E50" s="26"/>
      <c r="F50" s="26"/>
      <c r="G50" s="26"/>
      <c r="H50" s="27"/>
      <c r="I50" s="27"/>
    </row>
    <row r="51" customFormat="false" ht="16.4" hidden="false" customHeight="false" outlineLevel="0" collapsed="false">
      <c r="A51" s="28"/>
      <c r="B51" s="25"/>
      <c r="C51" s="22" t="s">
        <v>9</v>
      </c>
      <c r="D51" s="23"/>
      <c r="E51" s="23"/>
      <c r="F51" s="23"/>
      <c r="G51" s="23"/>
      <c r="H51" s="24"/>
      <c r="I51" s="24"/>
    </row>
    <row r="52" customFormat="false" ht="16.4" hidden="false" customHeight="true" outlineLevel="0" collapsed="false">
      <c r="A52" s="28" t="n">
        <v>6</v>
      </c>
      <c r="B52" s="25" t="s">
        <v>43</v>
      </c>
      <c r="C52" s="19" t="s">
        <v>8</v>
      </c>
      <c r="D52" s="26"/>
      <c r="E52" s="26"/>
      <c r="F52" s="26"/>
      <c r="G52" s="26"/>
      <c r="H52" s="27"/>
      <c r="I52" s="27"/>
    </row>
    <row r="53" customFormat="false" ht="16.4" hidden="false" customHeight="false" outlineLevel="0" collapsed="false">
      <c r="A53" s="28"/>
      <c r="B53" s="25"/>
      <c r="C53" s="22" t="s">
        <v>9</v>
      </c>
      <c r="D53" s="23"/>
      <c r="E53" s="23"/>
      <c r="F53" s="23"/>
      <c r="G53" s="23"/>
      <c r="H53" s="24"/>
      <c r="I53" s="24"/>
    </row>
    <row r="54" customFormat="false" ht="16.4" hidden="false" customHeight="true" outlineLevel="0" collapsed="false">
      <c r="A54" s="28" t="n">
        <v>7</v>
      </c>
      <c r="B54" s="25" t="s">
        <v>28</v>
      </c>
      <c r="C54" s="19" t="s">
        <v>8</v>
      </c>
      <c r="D54" s="26"/>
      <c r="E54" s="26"/>
      <c r="F54" s="26" t="n">
        <v>1</v>
      </c>
      <c r="G54" s="26"/>
      <c r="H54" s="24" t="n">
        <v>2</v>
      </c>
      <c r="I54" s="24"/>
    </row>
    <row r="55" customFormat="false" ht="16.4" hidden="false" customHeight="false" outlineLevel="0" collapsed="false">
      <c r="A55" s="28"/>
      <c r="B55" s="25"/>
      <c r="C55" s="22" t="s">
        <v>9</v>
      </c>
      <c r="D55" s="23"/>
      <c r="E55" s="23"/>
      <c r="F55" s="23" t="n">
        <v>1</v>
      </c>
      <c r="G55" s="23"/>
      <c r="H55" s="24"/>
      <c r="I55" s="24"/>
    </row>
    <row r="56" customFormat="false" ht="16.4" hidden="false" customHeight="true" outlineLevel="0" collapsed="false">
      <c r="A56" s="29" t="s">
        <v>10</v>
      </c>
      <c r="B56" s="29"/>
      <c r="C56" s="48" t="s">
        <v>8</v>
      </c>
      <c r="D56" s="31" t="n">
        <f aca="false">D42+D44+D48+D50+D52+D54</f>
        <v>0</v>
      </c>
      <c r="E56" s="31"/>
      <c r="F56" s="31" t="n">
        <f aca="false">F44+F48+F50+F52+F54</f>
        <v>1</v>
      </c>
      <c r="G56" s="31"/>
      <c r="H56" s="31" t="n">
        <f aca="false">H44+H48+H50+H52+H54</f>
        <v>2</v>
      </c>
      <c r="I56" s="31"/>
    </row>
    <row r="57" customFormat="false" ht="16.4" hidden="false" customHeight="false" outlineLevel="0" collapsed="false">
      <c r="A57" s="29"/>
      <c r="B57" s="29"/>
      <c r="C57" s="49" t="s">
        <v>9</v>
      </c>
      <c r="D57" s="40" t="n">
        <f aca="false">D43+D45+D46+D47+D49+D51+D53+D55</f>
        <v>0</v>
      </c>
      <c r="E57" s="40"/>
      <c r="F57" s="40" t="n">
        <f aca="false">F45+F46+F47+F49+F51+F53+F55</f>
        <v>1</v>
      </c>
      <c r="G57" s="40"/>
      <c r="H57" s="50" t="n">
        <f aca="false">H43+H45+H46+H47++H49+H51+H53+H55</f>
        <v>1</v>
      </c>
      <c r="I57" s="50"/>
    </row>
    <row r="58" customFormat="false" ht="17.9" hidden="false" customHeight="true" outlineLevel="0" collapsed="false">
      <c r="A58" s="51" t="s">
        <v>44</v>
      </c>
      <c r="B58" s="51"/>
      <c r="C58" s="51"/>
      <c r="D58" s="51"/>
      <c r="E58" s="51"/>
      <c r="F58" s="51"/>
      <c r="G58" s="51"/>
      <c r="H58" s="51"/>
      <c r="I58" s="51"/>
    </row>
    <row r="59" customFormat="false" ht="16.4" hidden="false" customHeight="true" outlineLevel="0" collapsed="false">
      <c r="A59" s="52" t="s">
        <v>45</v>
      </c>
      <c r="B59" s="52"/>
      <c r="C59" s="53" t="s">
        <v>18</v>
      </c>
      <c r="D59" s="53" t="s">
        <v>19</v>
      </c>
      <c r="E59" s="53"/>
      <c r="F59" s="53" t="s">
        <v>20</v>
      </c>
      <c r="G59" s="53"/>
      <c r="H59" s="54" t="s">
        <v>21</v>
      </c>
      <c r="I59" s="54"/>
    </row>
    <row r="60" customFormat="false" ht="16.4" hidden="false" customHeight="false" outlineLevel="0" collapsed="false">
      <c r="A60" s="52"/>
      <c r="B60" s="52"/>
      <c r="C60" s="53"/>
      <c r="D60" s="42" t="s">
        <v>46</v>
      </c>
      <c r="E60" s="55" t="s">
        <v>47</v>
      </c>
      <c r="F60" s="42" t="s">
        <v>46</v>
      </c>
      <c r="G60" s="55" t="s">
        <v>47</v>
      </c>
      <c r="H60" s="42" t="s">
        <v>46</v>
      </c>
      <c r="I60" s="55" t="s">
        <v>47</v>
      </c>
    </row>
    <row r="61" customFormat="false" ht="16.4" hidden="false" customHeight="true" outlineLevel="0" collapsed="false">
      <c r="A61" s="28" t="s">
        <v>48</v>
      </c>
      <c r="B61" s="56" t="s">
        <v>49</v>
      </c>
      <c r="C61" s="57" t="s">
        <v>8</v>
      </c>
      <c r="D61" s="58"/>
      <c r="E61" s="59"/>
      <c r="F61" s="58"/>
      <c r="G61" s="59"/>
      <c r="H61" s="58"/>
      <c r="I61" s="59"/>
    </row>
    <row r="62" customFormat="false" ht="16.4" hidden="false" customHeight="false" outlineLevel="0" collapsed="false">
      <c r="A62" s="28"/>
      <c r="B62" s="56"/>
      <c r="C62" s="60" t="s">
        <v>9</v>
      </c>
      <c r="D62" s="42"/>
      <c r="E62" s="61"/>
      <c r="F62" s="42" t="n">
        <v>2</v>
      </c>
      <c r="G62" s="61" t="n">
        <v>0</v>
      </c>
      <c r="H62" s="42"/>
      <c r="I62" s="61"/>
    </row>
    <row r="63" customFormat="false" ht="16.4" hidden="false" customHeight="true" outlineLevel="0" collapsed="false">
      <c r="A63" s="28" t="s">
        <v>50</v>
      </c>
      <c r="B63" s="56" t="s">
        <v>51</v>
      </c>
      <c r="C63" s="57" t="s">
        <v>8</v>
      </c>
      <c r="D63" s="58"/>
      <c r="E63" s="59"/>
      <c r="F63" s="58"/>
      <c r="G63" s="59"/>
      <c r="H63" s="58"/>
      <c r="I63" s="59"/>
    </row>
    <row r="64" customFormat="false" ht="16.4" hidden="false" customHeight="false" outlineLevel="0" collapsed="false">
      <c r="A64" s="28"/>
      <c r="B64" s="56"/>
      <c r="C64" s="60" t="s">
        <v>9</v>
      </c>
      <c r="D64" s="42"/>
      <c r="E64" s="61"/>
      <c r="F64" s="42"/>
      <c r="G64" s="61"/>
      <c r="H64" s="42"/>
      <c r="I64" s="61"/>
    </row>
    <row r="65" customFormat="false" ht="16.4" hidden="false" customHeight="false" outlineLevel="0" collapsed="false">
      <c r="A65" s="36" t="s">
        <v>52</v>
      </c>
      <c r="B65" s="62" t="s">
        <v>53</v>
      </c>
      <c r="C65" s="57" t="s">
        <v>8</v>
      </c>
      <c r="D65" s="58"/>
      <c r="E65" s="59"/>
      <c r="F65" s="58" t="n">
        <v>1</v>
      </c>
      <c r="G65" s="59" t="n">
        <v>0</v>
      </c>
      <c r="H65" s="58"/>
      <c r="I65" s="59"/>
    </row>
    <row r="66" customFormat="false" ht="16.4" hidden="false" customHeight="false" outlineLevel="0" collapsed="false">
      <c r="A66" s="36" t="s">
        <v>54</v>
      </c>
      <c r="B66" s="62" t="s">
        <v>55</v>
      </c>
      <c r="C66" s="57" t="s">
        <v>8</v>
      </c>
      <c r="D66" s="58"/>
      <c r="E66" s="59"/>
      <c r="F66" s="58"/>
      <c r="G66" s="59"/>
      <c r="H66" s="58"/>
      <c r="I66" s="59"/>
    </row>
    <row r="67" customFormat="false" ht="16.4" hidden="false" customHeight="true" outlineLevel="0" collapsed="false">
      <c r="A67" s="17" t="s">
        <v>56</v>
      </c>
      <c r="B67" s="63" t="s">
        <v>57</v>
      </c>
      <c r="C67" s="57" t="s">
        <v>8</v>
      </c>
      <c r="D67" s="58"/>
      <c r="E67" s="59"/>
      <c r="F67" s="58" t="n">
        <v>18</v>
      </c>
      <c r="G67" s="59" t="n">
        <v>0</v>
      </c>
      <c r="H67" s="58" t="n">
        <v>24</v>
      </c>
      <c r="I67" s="59" t="n">
        <v>0</v>
      </c>
    </row>
    <row r="68" customFormat="false" ht="16.4" hidden="false" customHeight="false" outlineLevel="0" collapsed="false">
      <c r="A68" s="17"/>
      <c r="B68" s="63"/>
      <c r="C68" s="60" t="s">
        <v>9</v>
      </c>
      <c r="D68" s="42"/>
      <c r="E68" s="61"/>
      <c r="F68" s="42"/>
      <c r="G68" s="61"/>
      <c r="H68" s="42" t="n">
        <v>1</v>
      </c>
      <c r="I68" s="61" t="n">
        <v>1</v>
      </c>
    </row>
    <row r="69" customFormat="false" ht="16.4" hidden="false" customHeight="true" outlineLevel="0" collapsed="false">
      <c r="A69" s="28" t="s">
        <v>58</v>
      </c>
      <c r="B69" s="56" t="s">
        <v>59</v>
      </c>
      <c r="C69" s="57" t="s">
        <v>8</v>
      </c>
      <c r="D69" s="58"/>
      <c r="E69" s="59"/>
      <c r="F69" s="58"/>
      <c r="G69" s="59"/>
      <c r="H69" s="58"/>
      <c r="I69" s="59"/>
    </row>
    <row r="70" customFormat="false" ht="16.4" hidden="false" customHeight="false" outlineLevel="0" collapsed="false">
      <c r="A70" s="28"/>
      <c r="B70" s="56"/>
      <c r="C70" s="60" t="s">
        <v>9</v>
      </c>
      <c r="D70" s="42"/>
      <c r="E70" s="61"/>
      <c r="F70" s="42"/>
      <c r="G70" s="61"/>
      <c r="H70" s="42"/>
      <c r="I70" s="61"/>
    </row>
    <row r="71" customFormat="false" ht="16.4" hidden="false" customHeight="true" outlineLevel="0" collapsed="false">
      <c r="A71" s="28" t="s">
        <v>60</v>
      </c>
      <c r="B71" s="56" t="s">
        <v>61</v>
      </c>
      <c r="C71" s="57" t="s">
        <v>8</v>
      </c>
      <c r="D71" s="58"/>
      <c r="E71" s="59"/>
      <c r="F71" s="58"/>
      <c r="G71" s="59"/>
      <c r="H71" s="58"/>
      <c r="I71" s="59"/>
    </row>
    <row r="72" customFormat="false" ht="16.4" hidden="false" customHeight="false" outlineLevel="0" collapsed="false">
      <c r="A72" s="28"/>
      <c r="B72" s="56"/>
      <c r="C72" s="60" t="s">
        <v>9</v>
      </c>
      <c r="D72" s="42"/>
      <c r="E72" s="61"/>
      <c r="F72" s="42"/>
      <c r="G72" s="61"/>
      <c r="H72" s="42"/>
      <c r="I72" s="61"/>
    </row>
    <row r="73" customFormat="false" ht="16.4" hidden="false" customHeight="true" outlineLevel="0" collapsed="false">
      <c r="A73" s="28" t="s">
        <v>62</v>
      </c>
      <c r="B73" s="56" t="s">
        <v>63</v>
      </c>
      <c r="C73" s="57" t="s">
        <v>8</v>
      </c>
      <c r="D73" s="58"/>
      <c r="E73" s="59"/>
      <c r="F73" s="58"/>
      <c r="G73" s="59"/>
      <c r="H73" s="58" t="n">
        <v>1</v>
      </c>
      <c r="I73" s="59" t="n">
        <v>0</v>
      </c>
    </row>
    <row r="74" customFormat="false" ht="16.4" hidden="false" customHeight="false" outlineLevel="0" collapsed="false">
      <c r="A74" s="28"/>
      <c r="B74" s="56"/>
      <c r="C74" s="60" t="s">
        <v>9</v>
      </c>
      <c r="D74" s="42"/>
      <c r="E74" s="61"/>
      <c r="F74" s="42" t="n">
        <v>2</v>
      </c>
      <c r="G74" s="61" t="n">
        <v>0</v>
      </c>
      <c r="H74" s="42" t="n">
        <v>10</v>
      </c>
      <c r="I74" s="61" t="n">
        <v>0</v>
      </c>
    </row>
    <row r="75" customFormat="false" ht="16.4" hidden="false" customHeight="true" outlineLevel="0" collapsed="false">
      <c r="A75" s="28" t="s">
        <v>64</v>
      </c>
      <c r="B75" s="56" t="s">
        <v>28</v>
      </c>
      <c r="C75" s="57" t="s">
        <v>8</v>
      </c>
      <c r="D75" s="58"/>
      <c r="E75" s="59"/>
      <c r="F75" s="58"/>
      <c r="G75" s="59"/>
      <c r="H75" s="58"/>
      <c r="I75" s="59"/>
    </row>
    <row r="76" customFormat="false" ht="16.4" hidden="false" customHeight="false" outlineLevel="0" collapsed="false">
      <c r="A76" s="28"/>
      <c r="B76" s="56"/>
      <c r="C76" s="60" t="s">
        <v>9</v>
      </c>
      <c r="D76" s="42"/>
      <c r="E76" s="61"/>
      <c r="F76" s="42" t="n">
        <v>1</v>
      </c>
      <c r="G76" s="61" t="n">
        <v>0</v>
      </c>
      <c r="H76" s="42" t="n">
        <v>1</v>
      </c>
      <c r="I76" s="61" t="n">
        <v>0</v>
      </c>
    </row>
    <row r="77" customFormat="false" ht="16.4" hidden="false" customHeight="true" outlineLevel="0" collapsed="false">
      <c r="A77" s="64" t="s">
        <v>65</v>
      </c>
      <c r="B77" s="64"/>
      <c r="C77" s="64"/>
      <c r="D77" s="64"/>
      <c r="E77" s="64"/>
      <c r="F77" s="64"/>
      <c r="G77" s="64"/>
      <c r="H77" s="64"/>
      <c r="I77" s="64"/>
    </row>
    <row r="78" customFormat="false" ht="16.4" hidden="false" customHeight="true" outlineLevel="0" collapsed="false">
      <c r="A78" s="65"/>
      <c r="B78" s="56" t="s">
        <v>66</v>
      </c>
      <c r="C78" s="57" t="s">
        <v>39</v>
      </c>
      <c r="D78" s="58"/>
      <c r="E78" s="59"/>
      <c r="F78" s="58"/>
      <c r="G78" s="59"/>
      <c r="H78" s="58"/>
      <c r="I78" s="59"/>
    </row>
    <row r="79" customFormat="false" ht="16.4" hidden="false" customHeight="false" outlineLevel="0" collapsed="false">
      <c r="A79" s="65"/>
      <c r="B79" s="56"/>
      <c r="C79" s="60" t="s">
        <v>40</v>
      </c>
      <c r="D79" s="42"/>
      <c r="E79" s="61"/>
      <c r="F79" s="42"/>
      <c r="G79" s="61"/>
      <c r="H79" s="42"/>
      <c r="I79" s="59"/>
    </row>
    <row r="80" customFormat="false" ht="16.4" hidden="false" customHeight="true" outlineLevel="0" collapsed="false">
      <c r="A80" s="66" t="s">
        <v>67</v>
      </c>
      <c r="B80" s="66"/>
      <c r="C80" s="66"/>
      <c r="D80" s="66"/>
      <c r="E80" s="66"/>
      <c r="F80" s="66"/>
      <c r="G80" s="66"/>
      <c r="H80" s="66"/>
      <c r="I80" s="66"/>
    </row>
    <row r="81" customFormat="false" ht="16.4" hidden="false" customHeight="true" outlineLevel="0" collapsed="false">
      <c r="A81" s="65"/>
      <c r="B81" s="56" t="s">
        <v>68</v>
      </c>
      <c r="C81" s="57" t="s">
        <v>8</v>
      </c>
      <c r="D81" s="58"/>
      <c r="E81" s="59"/>
      <c r="F81" s="58"/>
      <c r="G81" s="59"/>
      <c r="H81" s="58"/>
      <c r="I81" s="59"/>
      <c r="J81" s="67"/>
      <c r="K81" s="67"/>
    </row>
    <row r="82" customFormat="false" ht="16.4" hidden="false" customHeight="false" outlineLevel="0" collapsed="false">
      <c r="A82" s="65"/>
      <c r="B82" s="56"/>
      <c r="C82" s="60" t="s">
        <v>9</v>
      </c>
      <c r="D82" s="42"/>
      <c r="E82" s="61"/>
      <c r="F82" s="42"/>
      <c r="G82" s="61"/>
      <c r="H82" s="42"/>
      <c r="I82" s="59"/>
      <c r="J82" s="67"/>
      <c r="K82" s="68"/>
    </row>
    <row r="83" customFormat="false" ht="16.4" hidden="false" customHeight="true" outlineLevel="0" collapsed="false">
      <c r="A83" s="69" t="s">
        <v>10</v>
      </c>
      <c r="B83" s="69"/>
      <c r="C83" s="70" t="s">
        <v>8</v>
      </c>
      <c r="D83" s="30" t="n">
        <f aca="false">D61+D63+D65+D66+D67+D69+D71+D73+D75+D81</f>
        <v>0</v>
      </c>
      <c r="E83" s="71" t="n">
        <f aca="false">E61+E63+E65+E66+E67+E69+E71+E73+E75+E81</f>
        <v>0</v>
      </c>
      <c r="F83" s="30" t="n">
        <f aca="false">F65+F67+F73+F75+F63</f>
        <v>19</v>
      </c>
      <c r="G83" s="71" t="n">
        <f aca="false">G61+G63+G65+G66+G67+G69+G71+G73+G75+G81</f>
        <v>0</v>
      </c>
      <c r="H83" s="30" t="n">
        <f aca="false">H61+H63+H65+H66+H67+H69+H71+H73+H75+H81</f>
        <v>25</v>
      </c>
      <c r="I83" s="71" t="n">
        <f aca="false">I61+I63+I65+I66+I67+I69+I71+I73+I75+I81</f>
        <v>0</v>
      </c>
      <c r="J83" s="72"/>
      <c r="K83" s="68"/>
    </row>
    <row r="84" customFormat="false" ht="16.4" hidden="false" customHeight="false" outlineLevel="0" collapsed="false">
      <c r="A84" s="69"/>
      <c r="B84" s="69"/>
      <c r="C84" s="73" t="s">
        <v>9</v>
      </c>
      <c r="D84" s="32" t="n">
        <f aca="false">D62+D64+D68+D70+D72+D74+D76+D78+D79+D82</f>
        <v>0</v>
      </c>
      <c r="E84" s="74" t="n">
        <f aca="false">E62+E64+E68+E70+E72+E74+E76+E78+E79+E82</f>
        <v>0</v>
      </c>
      <c r="F84" s="32" t="n">
        <f aca="false">F62+F64+F68+F70+F72+F74+F76+F78+F79+F82</f>
        <v>5</v>
      </c>
      <c r="G84" s="74" t="n">
        <f aca="false">G62+G64+G68+G70+G72+G74+G76+G78+G79+G82</f>
        <v>0</v>
      </c>
      <c r="H84" s="32" t="n">
        <f aca="false">H62+H64+H68+H70+H72+H74+H76+H78+H79+H82</f>
        <v>12</v>
      </c>
      <c r="I84" s="74" t="n">
        <f aca="false">I62+I64+I68+I70+I72+I74+I76+I78+I79+I82</f>
        <v>1</v>
      </c>
      <c r="J84" s="72"/>
      <c r="K84" s="75"/>
    </row>
    <row r="85" customFormat="false" ht="15" hidden="false" customHeight="false" outlineLevel="0" collapsed="false">
      <c r="K85" s="76"/>
    </row>
  </sheetData>
  <mergeCells count="202">
    <mergeCell ref="A1:I1"/>
    <mergeCell ref="A5:F5"/>
    <mergeCell ref="A6:F6"/>
    <mergeCell ref="A7:F7"/>
    <mergeCell ref="A8:F8"/>
    <mergeCell ref="A9:F9"/>
    <mergeCell ref="A10:F10"/>
    <mergeCell ref="D12:E12"/>
    <mergeCell ref="F12:G12"/>
    <mergeCell ref="H12:I12"/>
    <mergeCell ref="A13:I13"/>
    <mergeCell ref="A14:A17"/>
    <mergeCell ref="B14:B15"/>
    <mergeCell ref="D14:E14"/>
    <mergeCell ref="F14:G14"/>
    <mergeCell ref="H14:I14"/>
    <mergeCell ref="D15:E15"/>
    <mergeCell ref="F15:G15"/>
    <mergeCell ref="H15:I15"/>
    <mergeCell ref="B16:B17"/>
    <mergeCell ref="D16:E16"/>
    <mergeCell ref="F16:G16"/>
    <mergeCell ref="H16:I16"/>
    <mergeCell ref="D17:E17"/>
    <mergeCell ref="F17:G17"/>
    <mergeCell ref="H17:I17"/>
    <mergeCell ref="A18:A19"/>
    <mergeCell ref="B18:B19"/>
    <mergeCell ref="D18:E18"/>
    <mergeCell ref="F18:G18"/>
    <mergeCell ref="H18:I18"/>
    <mergeCell ref="D19:E19"/>
    <mergeCell ref="F19:G19"/>
    <mergeCell ref="H19:I19"/>
    <mergeCell ref="A20:A21"/>
    <mergeCell ref="B20:B21"/>
    <mergeCell ref="D20:E20"/>
    <mergeCell ref="F20:G20"/>
    <mergeCell ref="H20:I20"/>
    <mergeCell ref="D21:E21"/>
    <mergeCell ref="F21:G21"/>
    <mergeCell ref="H21:I21"/>
    <mergeCell ref="A22:A23"/>
    <mergeCell ref="B22:B23"/>
    <mergeCell ref="D22:E22"/>
    <mergeCell ref="F22:G22"/>
    <mergeCell ref="H22:I22"/>
    <mergeCell ref="D23:E23"/>
    <mergeCell ref="F23:G23"/>
    <mergeCell ref="H23:I23"/>
    <mergeCell ref="A24:A25"/>
    <mergeCell ref="B24:B25"/>
    <mergeCell ref="D24:E24"/>
    <mergeCell ref="F24:G24"/>
    <mergeCell ref="H24:I24"/>
    <mergeCell ref="D25:E25"/>
    <mergeCell ref="F25:G25"/>
    <mergeCell ref="H25:I25"/>
    <mergeCell ref="A26:B27"/>
    <mergeCell ref="D26:E26"/>
    <mergeCell ref="F26:G26"/>
    <mergeCell ref="H26:I26"/>
    <mergeCell ref="D27:E27"/>
    <mergeCell ref="F27:G27"/>
    <mergeCell ref="H27:I27"/>
    <mergeCell ref="A28:I28"/>
    <mergeCell ref="A29:A30"/>
    <mergeCell ref="B29:B30"/>
    <mergeCell ref="D29:E29"/>
    <mergeCell ref="F29:G29"/>
    <mergeCell ref="H29:I29"/>
    <mergeCell ref="D30:E30"/>
    <mergeCell ref="F30:G30"/>
    <mergeCell ref="H30:I30"/>
    <mergeCell ref="A31:A32"/>
    <mergeCell ref="B31:B32"/>
    <mergeCell ref="D31:E31"/>
    <mergeCell ref="F31:G31"/>
    <mergeCell ref="H31:I31"/>
    <mergeCell ref="D32:E32"/>
    <mergeCell ref="F32:G32"/>
    <mergeCell ref="H32:I32"/>
    <mergeCell ref="A33:A34"/>
    <mergeCell ref="B33:B34"/>
    <mergeCell ref="D33:E33"/>
    <mergeCell ref="F33:G33"/>
    <mergeCell ref="H33:I33"/>
    <mergeCell ref="D34:E34"/>
    <mergeCell ref="F34:G34"/>
    <mergeCell ref="H34:I34"/>
    <mergeCell ref="A35:A36"/>
    <mergeCell ref="B35:B36"/>
    <mergeCell ref="D35:E35"/>
    <mergeCell ref="F35:G35"/>
    <mergeCell ref="H35:I35"/>
    <mergeCell ref="D36:E36"/>
    <mergeCell ref="F36:G36"/>
    <mergeCell ref="H36:I36"/>
    <mergeCell ref="D37:E37"/>
    <mergeCell ref="F37:G37"/>
    <mergeCell ref="H37:I37"/>
    <mergeCell ref="A38:B39"/>
    <mergeCell ref="D38:E38"/>
    <mergeCell ref="F38:G38"/>
    <mergeCell ref="H38:I38"/>
    <mergeCell ref="D39:E39"/>
    <mergeCell ref="F39:G39"/>
    <mergeCell ref="H39:I39"/>
    <mergeCell ref="D40:E40"/>
    <mergeCell ref="F40:G40"/>
    <mergeCell ref="H40:I40"/>
    <mergeCell ref="A41:I41"/>
    <mergeCell ref="A42:A43"/>
    <mergeCell ref="B42:B43"/>
    <mergeCell ref="D42:E42"/>
    <mergeCell ref="F42:G42"/>
    <mergeCell ref="H42:I42"/>
    <mergeCell ref="D43:E43"/>
    <mergeCell ref="F43:G43"/>
    <mergeCell ref="H43:I43"/>
    <mergeCell ref="A44:A45"/>
    <mergeCell ref="B44:B45"/>
    <mergeCell ref="D44:E44"/>
    <mergeCell ref="F44:G44"/>
    <mergeCell ref="H44:I44"/>
    <mergeCell ref="D45:E45"/>
    <mergeCell ref="F45:G45"/>
    <mergeCell ref="H45:I45"/>
    <mergeCell ref="A46:A47"/>
    <mergeCell ref="B46:B47"/>
    <mergeCell ref="D46:E46"/>
    <mergeCell ref="F46:G46"/>
    <mergeCell ref="H46:I46"/>
    <mergeCell ref="D47:E47"/>
    <mergeCell ref="F47:G47"/>
    <mergeCell ref="H47:I47"/>
    <mergeCell ref="A48:A49"/>
    <mergeCell ref="B48:B49"/>
    <mergeCell ref="D48:E48"/>
    <mergeCell ref="F48:G48"/>
    <mergeCell ref="H48:I48"/>
    <mergeCell ref="D49:E49"/>
    <mergeCell ref="F49:G49"/>
    <mergeCell ref="H49:I49"/>
    <mergeCell ref="A50:A51"/>
    <mergeCell ref="B50:B51"/>
    <mergeCell ref="D50:E50"/>
    <mergeCell ref="F50:G50"/>
    <mergeCell ref="H50:I50"/>
    <mergeCell ref="D51:E51"/>
    <mergeCell ref="F51:G51"/>
    <mergeCell ref="H51:I51"/>
    <mergeCell ref="A52:A53"/>
    <mergeCell ref="B52:B53"/>
    <mergeCell ref="D52:E52"/>
    <mergeCell ref="F52:G52"/>
    <mergeCell ref="H52:I52"/>
    <mergeCell ref="D53:E53"/>
    <mergeCell ref="F53:G53"/>
    <mergeCell ref="H53:I53"/>
    <mergeCell ref="A54:A55"/>
    <mergeCell ref="B54:B55"/>
    <mergeCell ref="D54:E54"/>
    <mergeCell ref="F54:G54"/>
    <mergeCell ref="H54:I54"/>
    <mergeCell ref="D55:E55"/>
    <mergeCell ref="F55:G55"/>
    <mergeCell ref="H55:I55"/>
    <mergeCell ref="A56:B57"/>
    <mergeCell ref="D56:E56"/>
    <mergeCell ref="F56:G56"/>
    <mergeCell ref="H56:I56"/>
    <mergeCell ref="D57:E57"/>
    <mergeCell ref="F57:G57"/>
    <mergeCell ref="H57:I57"/>
    <mergeCell ref="A58:I58"/>
    <mergeCell ref="A59:B60"/>
    <mergeCell ref="C59:C60"/>
    <mergeCell ref="D59:E59"/>
    <mergeCell ref="F59:G59"/>
    <mergeCell ref="H59:I59"/>
    <mergeCell ref="A61:A62"/>
    <mergeCell ref="B61:B62"/>
    <mergeCell ref="A63:A64"/>
    <mergeCell ref="B63:B64"/>
    <mergeCell ref="A67:A68"/>
    <mergeCell ref="B67:B68"/>
    <mergeCell ref="A69:A70"/>
    <mergeCell ref="B69:B70"/>
    <mergeCell ref="A71:A72"/>
    <mergeCell ref="B71:B72"/>
    <mergeCell ref="A73:A74"/>
    <mergeCell ref="B73:B74"/>
    <mergeCell ref="A75:A76"/>
    <mergeCell ref="B75:B76"/>
    <mergeCell ref="A77:I77"/>
    <mergeCell ref="A78:A79"/>
    <mergeCell ref="B78:B79"/>
    <mergeCell ref="A80:I80"/>
    <mergeCell ref="A81:A82"/>
    <mergeCell ref="B81:B82"/>
    <mergeCell ref="A83:B8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  <Company>Microsoft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2021-03-11T09:29:10Z</dcterms:created>
  <dc:creator>MAM-YGN-18-332</dc:creator>
  <dc:description/>
  <dc:language>en-US</dc:language>
  <cp:lastModifiedBy/>
  <cp:lastPrinted>2022-05-10T08:22:54Z</cp:lastPrinted>
  <dcterms:modified xsi:type="dcterms:W3CDTF">2026-02-08T10:52:42Z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